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BWP\Infografik\2-2021\2-2021 Felkl_Zinke\"/>
    </mc:Choice>
  </mc:AlternateContent>
  <bookViews>
    <workbookView xWindow="-120" yWindow="-120" windowWidth="21045" windowHeight="11970"/>
  </bookViews>
  <sheets>
    <sheet name="Größenklassen E-Handwerk" sheetId="1" r:id="rId1"/>
    <sheet name="E-Handwerk gesamt" sheetId="4" r:id="rId2"/>
    <sheet name="Elektrotechnik" sheetId="14" r:id="rId3"/>
    <sheet name="Informationstechnik" sheetId="15" r:id="rId4"/>
    <sheet name="Elektromaschinenbau" sheetId="1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6" l="1"/>
  <c r="O7" i="16" s="1"/>
  <c r="M7" i="16"/>
  <c r="L7" i="16"/>
  <c r="K7" i="16"/>
  <c r="J7" i="16"/>
  <c r="I7" i="16"/>
  <c r="H7" i="16"/>
  <c r="G7" i="16"/>
  <c r="F7" i="16"/>
  <c r="E7" i="16"/>
  <c r="D7" i="16"/>
  <c r="O6" i="16"/>
  <c r="O5" i="16"/>
  <c r="O4" i="16"/>
  <c r="O3" i="16"/>
  <c r="N7" i="15"/>
  <c r="O7" i="15" s="1"/>
  <c r="M7" i="15"/>
  <c r="L7" i="15"/>
  <c r="K7" i="15"/>
  <c r="J7" i="15"/>
  <c r="I7" i="15"/>
  <c r="H7" i="15"/>
  <c r="G7" i="15"/>
  <c r="F7" i="15"/>
  <c r="E7" i="15"/>
  <c r="D7" i="15"/>
  <c r="O6" i="15"/>
  <c r="O5" i="15"/>
  <c r="O4" i="15"/>
  <c r="O3" i="15"/>
  <c r="N7" i="14"/>
  <c r="M7" i="14"/>
  <c r="L7" i="14"/>
  <c r="K7" i="14"/>
  <c r="J7" i="14"/>
  <c r="I7" i="14"/>
  <c r="H7" i="14"/>
  <c r="G7" i="14"/>
  <c r="F7" i="14"/>
  <c r="E7" i="14"/>
  <c r="D7" i="14"/>
  <c r="O6" i="14"/>
  <c r="O5" i="14"/>
  <c r="O4" i="14"/>
  <c r="O3" i="14"/>
  <c r="O7" i="14" l="1"/>
  <c r="G7" i="4" l="1"/>
  <c r="O6" i="4"/>
  <c r="H7" i="4"/>
  <c r="O3" i="4"/>
  <c r="I7" i="4"/>
  <c r="J7" i="4"/>
  <c r="K7" i="4"/>
  <c r="D7" i="4"/>
  <c r="L7" i="4"/>
  <c r="O5" i="4"/>
  <c r="O4" i="4"/>
  <c r="E7" i="4"/>
  <c r="M7" i="4"/>
  <c r="F7" i="4"/>
  <c r="N7" i="4"/>
  <c r="O7" i="4" l="1"/>
</calcChain>
</file>

<file path=xl/sharedStrings.xml><?xml version="1.0" encoding="utf-8"?>
<sst xmlns="http://schemas.openxmlformats.org/spreadsheetml/2006/main" count="35" uniqueCount="14">
  <si>
    <t>Elektrotechnik</t>
  </si>
  <si>
    <t>Informationstechnik</t>
  </si>
  <si>
    <t>Elektromaschinenbau</t>
  </si>
  <si>
    <t>E-Handwerk gesamt</t>
  </si>
  <si>
    <t>Summe</t>
  </si>
  <si>
    <t>Beschäftigtenanzahl</t>
  </si>
  <si>
    <t>5 bis 9 Beschäftigte</t>
  </si>
  <si>
    <t>10 bis 19 Beschäftigte</t>
  </si>
  <si>
    <t>&gt; 19 Beschäftigte</t>
  </si>
  <si>
    <t>Differenz 2008/2018 in %</t>
  </si>
  <si>
    <t>&lt; 5 Beschäftigte</t>
  </si>
  <si>
    <t>Quelle: Statistisches Bundesamt, Fachserie / 4 / 7 / 2 (www.statistischebibliothek.de/mir/receive/DESerie_mods_00000216)</t>
  </si>
  <si>
    <t>Electronic supplement zum Beitrag: Gert Zinke, Thomas Felkl: Handwerk 4.0 und die neuen Elektrohandwerksberufe.
In: BWP 50 (2021) 2, S. 59-63 – URL: www.bwp-zeitschrift.de/de/bwp.php/de/bwp/show/17162</t>
  </si>
  <si>
    <t>Anzahl der Betriebe im Elektrohandwerk von 2008 bis 2018 nach Betriebsgröße – Entwicklung der Größenklassen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</si>
</sst>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%;[Red]\-0.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5" fillId="0" borderId="1" xfId="0" applyNumberFormat="1" applyFont="1" applyBorder="1"/>
    <xf numFmtId="165" fontId="5" fillId="0" borderId="1" xfId="1" applyNumberFormat="1" applyFont="1" applyBorder="1"/>
    <xf numFmtId="3" fontId="4" fillId="0" borderId="1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5" fontId="5" fillId="0" borderId="0" xfId="0" applyNumberFormat="1" applyFont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/>
    <xf numFmtId="165" fontId="5" fillId="0" borderId="0" xfId="1" applyNumberFormat="1" applyFont="1" applyBorder="1"/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3369"/>
      <color rgb="FFF59C00"/>
      <color rgb="FFB9D36C"/>
      <color rgb="FF95C11F"/>
      <color rgb="FFCFE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Anzahl der Betriebe im Elektrohandwerk gesamt nach Größenklassen seit 2008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8306868602310004E-2"/>
          <c:y val="0.191135"/>
          <c:w val="0.76100188868317697"/>
          <c:h val="0.64632833333333328"/>
        </c:manualLayout>
      </c:layout>
      <c:scatterChart>
        <c:scatterStyle val="lineMarker"/>
        <c:varyColors val="0"/>
        <c:ser>
          <c:idx val="0"/>
          <c:order val="0"/>
          <c:tx>
            <c:strRef>
              <c:f>'E-Handwerk gesamt'!$C$3</c:f>
              <c:strCache>
                <c:ptCount val="1"/>
                <c:pt idx="0">
                  <c:v>&lt; 5 Beschäftigte</c:v>
                </c:pt>
              </c:strCache>
            </c:strRef>
          </c:tx>
          <c:spPr>
            <a:ln w="19050" cap="rnd">
              <a:solidFill>
                <a:srgbClr val="95C11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5C11F"/>
              </a:solidFill>
              <a:ln w="9525">
                <a:solidFill>
                  <a:srgbClr val="95C11F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95C11F"/>
                </a:solidFill>
                <a:ln w="9525">
                  <a:solidFill>
                    <a:srgbClr val="95C1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95C1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DC-4C67-B9D7-E8FEC5705E3D}"/>
              </c:ext>
            </c:extLst>
          </c:dPt>
          <c:xVal>
            <c:numRef>
              <c:f>'E-Handwerk gesamt'!$D$2:$N$2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'E-Handwerk gesamt'!$D$3:$N$3</c:f>
              <c:numCache>
                <c:formatCode>#,##0</c:formatCode>
                <c:ptCount val="11"/>
                <c:pt idx="0">
                  <c:v>35883</c:v>
                </c:pt>
                <c:pt idx="1">
                  <c:v>34769</c:v>
                </c:pt>
                <c:pt idx="2">
                  <c:v>34211</c:v>
                </c:pt>
                <c:pt idx="3">
                  <c:v>34052</c:v>
                </c:pt>
                <c:pt idx="4">
                  <c:v>33795</c:v>
                </c:pt>
                <c:pt idx="5">
                  <c:v>33038</c:v>
                </c:pt>
                <c:pt idx="6">
                  <c:v>32418</c:v>
                </c:pt>
                <c:pt idx="7">
                  <c:v>31652</c:v>
                </c:pt>
                <c:pt idx="8">
                  <c:v>29776</c:v>
                </c:pt>
                <c:pt idx="9">
                  <c:v>29143</c:v>
                </c:pt>
                <c:pt idx="10">
                  <c:v>28757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DC-4C67-B9D7-E8FEC5705E3D}"/>
            </c:ext>
          </c:extLst>
        </c:ser>
        <c:ser>
          <c:idx val="1"/>
          <c:order val="1"/>
          <c:tx>
            <c:strRef>
              <c:f>'E-Handwerk gesamt'!$C$4</c:f>
              <c:strCache>
                <c:ptCount val="1"/>
                <c:pt idx="0">
                  <c:v>5 bis 9 Beschäftigte</c:v>
                </c:pt>
              </c:strCache>
            </c:strRef>
          </c:tx>
          <c:spPr>
            <a:ln w="19050" cap="rnd">
              <a:solidFill>
                <a:srgbClr val="B9D36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9D36C"/>
              </a:solidFill>
              <a:ln w="9525">
                <a:solidFill>
                  <a:srgbClr val="CFE09B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B9D36C"/>
                </a:solidFill>
                <a:ln w="9525">
                  <a:solidFill>
                    <a:srgbClr val="CFE09B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4DC-4C67-B9D7-E8FEC5705E3D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B9D36C"/>
                </a:solidFill>
                <a:ln w="9525">
                  <a:solidFill>
                    <a:srgbClr val="CFE09B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4DC-4C67-B9D7-E8FEC5705E3D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B9D36C"/>
                </a:solidFill>
                <a:ln w="9525">
                  <a:solidFill>
                    <a:srgbClr val="CFE09B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4DC-4C67-B9D7-E8FEC5705E3D}"/>
              </c:ext>
            </c:extLst>
          </c:dPt>
          <c:xVal>
            <c:numRef>
              <c:f>'E-Handwerk gesamt'!$D$2:$N$2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'E-Handwerk gesamt'!$D$4:$N$4</c:f>
              <c:numCache>
                <c:formatCode>#,##0</c:formatCode>
                <c:ptCount val="11"/>
                <c:pt idx="0">
                  <c:v>11416</c:v>
                </c:pt>
                <c:pt idx="1">
                  <c:v>11218</c:v>
                </c:pt>
                <c:pt idx="2">
                  <c:v>11168</c:v>
                </c:pt>
                <c:pt idx="3">
                  <c:v>11208</c:v>
                </c:pt>
                <c:pt idx="4">
                  <c:v>10920</c:v>
                </c:pt>
                <c:pt idx="5">
                  <c:v>10706</c:v>
                </c:pt>
                <c:pt idx="6">
                  <c:v>11184</c:v>
                </c:pt>
                <c:pt idx="7">
                  <c:v>10819</c:v>
                </c:pt>
                <c:pt idx="8">
                  <c:v>10096</c:v>
                </c:pt>
                <c:pt idx="9">
                  <c:v>9990</c:v>
                </c:pt>
                <c:pt idx="10">
                  <c:v>9798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4DC-4C67-B9D7-E8FEC5705E3D}"/>
            </c:ext>
          </c:extLst>
        </c:ser>
        <c:ser>
          <c:idx val="2"/>
          <c:order val="2"/>
          <c:tx>
            <c:strRef>
              <c:f>'E-Handwerk gesamt'!$C$5</c:f>
              <c:strCache>
                <c:ptCount val="1"/>
                <c:pt idx="0">
                  <c:v>10 bis 19 Beschäftigte</c:v>
                </c:pt>
              </c:strCache>
            </c:strRef>
          </c:tx>
          <c:spPr>
            <a:ln w="19050" cap="rnd">
              <a:solidFill>
                <a:srgbClr val="F59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59C00"/>
              </a:solidFill>
              <a:ln w="9525">
                <a:solidFill>
                  <a:srgbClr val="F59C0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F59C00"/>
                </a:solidFill>
                <a:ln w="9525">
                  <a:solidFill>
                    <a:srgbClr val="F59C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4DC-4C67-B9D7-E8FEC5705E3D}"/>
              </c:ext>
            </c:extLst>
          </c:dPt>
          <c:xVal>
            <c:numRef>
              <c:f>'E-Handwerk gesamt'!$D$2:$N$2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'E-Handwerk gesamt'!$D$5:$N$5</c:f>
              <c:numCache>
                <c:formatCode>#,##0</c:formatCode>
                <c:ptCount val="11"/>
                <c:pt idx="0">
                  <c:v>6235</c:v>
                </c:pt>
                <c:pt idx="1">
                  <c:v>6217</c:v>
                </c:pt>
                <c:pt idx="2">
                  <c:v>6269</c:v>
                </c:pt>
                <c:pt idx="3">
                  <c:v>6244</c:v>
                </c:pt>
                <c:pt idx="4">
                  <c:v>6376</c:v>
                </c:pt>
                <c:pt idx="5">
                  <c:v>6380</c:v>
                </c:pt>
                <c:pt idx="6">
                  <c:v>6706</c:v>
                </c:pt>
                <c:pt idx="7">
                  <c:v>6651</c:v>
                </c:pt>
                <c:pt idx="8">
                  <c:v>6249</c:v>
                </c:pt>
                <c:pt idx="9">
                  <c:v>6311</c:v>
                </c:pt>
                <c:pt idx="10">
                  <c:v>6456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4DC-4C67-B9D7-E8FEC5705E3D}"/>
            </c:ext>
          </c:extLst>
        </c:ser>
        <c:ser>
          <c:idx val="3"/>
          <c:order val="3"/>
          <c:tx>
            <c:strRef>
              <c:f>'E-Handwerk gesamt'!$C$6</c:f>
              <c:strCache>
                <c:ptCount val="1"/>
                <c:pt idx="0">
                  <c:v>&gt; 19 Beschäftigte</c:v>
                </c:pt>
              </c:strCache>
            </c:strRef>
          </c:tx>
          <c:spPr>
            <a:ln w="19050" cap="rnd">
              <a:solidFill>
                <a:srgbClr val="0033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4DC-4C67-B9D7-E8FEC5705E3D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4DC-4C67-B9D7-E8FEC5705E3D}"/>
              </c:ext>
            </c:extLst>
          </c:dPt>
          <c:xVal>
            <c:numRef>
              <c:f>'E-Handwerk gesamt'!$D$2:$N$2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'E-Handwerk gesamt'!$D$6:$N$6</c:f>
              <c:numCache>
                <c:formatCode>#,##0</c:formatCode>
                <c:ptCount val="11"/>
                <c:pt idx="0">
                  <c:v>4210</c:v>
                </c:pt>
                <c:pt idx="1">
                  <c:v>4191</c:v>
                </c:pt>
                <c:pt idx="2">
                  <c:v>4297</c:v>
                </c:pt>
                <c:pt idx="3">
                  <c:v>4423</c:v>
                </c:pt>
                <c:pt idx="4">
                  <c:v>4488</c:v>
                </c:pt>
                <c:pt idx="5">
                  <c:v>4490</c:v>
                </c:pt>
                <c:pt idx="6">
                  <c:v>4634</c:v>
                </c:pt>
                <c:pt idx="7">
                  <c:v>4633</c:v>
                </c:pt>
                <c:pt idx="8">
                  <c:v>4596</c:v>
                </c:pt>
                <c:pt idx="9">
                  <c:v>4720</c:v>
                </c:pt>
                <c:pt idx="10">
                  <c:v>4938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4DC-4C67-B9D7-E8FEC570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60688"/>
        <c:axId val="502965936"/>
      </c:scatterChart>
      <c:valAx>
        <c:axId val="502960688"/>
        <c:scaling>
          <c:orientation val="minMax"/>
          <c:max val="2018"/>
          <c:min val="200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65936"/>
        <c:crosses val="autoZero"/>
        <c:crossBetween val="midCat"/>
      </c:valAx>
      <c:valAx>
        <c:axId val="50296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60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Anzahl der Betriebe der</a:t>
            </a:r>
            <a:r>
              <a:rPr lang="de-DE" baseline="0"/>
              <a:t> Elektrotechnik n</a:t>
            </a:r>
            <a:r>
              <a:rPr lang="de-DE"/>
              <a:t>ach Größenklassen seit 2008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8306868602310004E-2"/>
          <c:y val="0.191135"/>
          <c:w val="0.76100188868317697"/>
          <c:h val="0.64632833333333328"/>
        </c:manualLayout>
      </c:layout>
      <c:scatterChart>
        <c:scatterStyle val="lineMarker"/>
        <c:varyColors val="0"/>
        <c:ser>
          <c:idx val="0"/>
          <c:order val="0"/>
          <c:tx>
            <c:strRef>
              <c:f>Elektrotechnik!$C$3</c:f>
              <c:strCache>
                <c:ptCount val="1"/>
                <c:pt idx="0">
                  <c:v>&lt; 5 Beschäftigte</c:v>
                </c:pt>
              </c:strCache>
            </c:strRef>
          </c:tx>
          <c:spPr>
            <a:ln w="19050" cap="rnd">
              <a:solidFill>
                <a:srgbClr val="95C11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5C11F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Elektrotechnik!$D$2:$N$2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Elektrotechnik!$D$3:$N$3</c:f>
              <c:numCache>
                <c:formatCode>#,##0</c:formatCode>
                <c:ptCount val="11"/>
                <c:pt idx="0">
                  <c:v>29840</c:v>
                </c:pt>
                <c:pt idx="1">
                  <c:v>29088</c:v>
                </c:pt>
                <c:pt idx="2">
                  <c:v>28772</c:v>
                </c:pt>
                <c:pt idx="3">
                  <c:v>28767</c:v>
                </c:pt>
                <c:pt idx="4">
                  <c:v>28636</c:v>
                </c:pt>
                <c:pt idx="5">
                  <c:v>28140</c:v>
                </c:pt>
                <c:pt idx="6">
                  <c:v>27745</c:v>
                </c:pt>
                <c:pt idx="7">
                  <c:v>27221</c:v>
                </c:pt>
                <c:pt idx="8">
                  <c:v>25840</c:v>
                </c:pt>
                <c:pt idx="9">
                  <c:v>25406</c:v>
                </c:pt>
                <c:pt idx="10">
                  <c:v>25194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3F-4676-B671-B185ABDAEF25}"/>
            </c:ext>
          </c:extLst>
        </c:ser>
        <c:ser>
          <c:idx val="1"/>
          <c:order val="1"/>
          <c:tx>
            <c:strRef>
              <c:f>Elektrotechnik!$C$4</c:f>
              <c:strCache>
                <c:ptCount val="1"/>
                <c:pt idx="0">
                  <c:v>5 bis 9 Beschäftigte</c:v>
                </c:pt>
              </c:strCache>
            </c:strRef>
          </c:tx>
          <c:spPr>
            <a:ln w="19050" cap="rnd">
              <a:solidFill>
                <a:srgbClr val="B9D36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9D36C"/>
              </a:solidFill>
              <a:ln w="9525">
                <a:solidFill>
                  <a:srgbClr val="B9D36C"/>
                </a:solidFill>
              </a:ln>
              <a:effectLst/>
            </c:spPr>
          </c:marker>
          <c:xVal>
            <c:numRef>
              <c:f>Elektrotechnik!$D$2:$N$2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Elektrotechnik!$D$4:$N$4</c:f>
              <c:numCache>
                <c:formatCode>#,##0</c:formatCode>
                <c:ptCount val="11"/>
                <c:pt idx="0">
                  <c:v>9847</c:v>
                </c:pt>
                <c:pt idx="1">
                  <c:v>9742</c:v>
                </c:pt>
                <c:pt idx="2">
                  <c:v>9765</c:v>
                </c:pt>
                <c:pt idx="3">
                  <c:v>9826</c:v>
                </c:pt>
                <c:pt idx="4">
                  <c:v>9596</c:v>
                </c:pt>
                <c:pt idx="5">
                  <c:v>9479</c:v>
                </c:pt>
                <c:pt idx="6">
                  <c:v>9923</c:v>
                </c:pt>
                <c:pt idx="7">
                  <c:v>9663</c:v>
                </c:pt>
                <c:pt idx="8">
                  <c:v>9033</c:v>
                </c:pt>
                <c:pt idx="9">
                  <c:v>8978</c:v>
                </c:pt>
                <c:pt idx="10">
                  <c:v>8850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3F-4676-B671-B185ABDAEF25}"/>
            </c:ext>
          </c:extLst>
        </c:ser>
        <c:ser>
          <c:idx val="2"/>
          <c:order val="2"/>
          <c:tx>
            <c:strRef>
              <c:f>Elektrotechnik!$C$5</c:f>
              <c:strCache>
                <c:ptCount val="1"/>
                <c:pt idx="0">
                  <c:v>10 bis 19 Beschäftigte</c:v>
                </c:pt>
              </c:strCache>
            </c:strRef>
          </c:tx>
          <c:spPr>
            <a:ln w="19050" cap="rnd">
              <a:solidFill>
                <a:srgbClr val="F59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59C00"/>
              </a:solidFill>
              <a:ln w="9525">
                <a:solidFill>
                  <a:srgbClr val="F59C00"/>
                </a:solidFill>
              </a:ln>
              <a:effectLst/>
            </c:spPr>
          </c:marker>
          <c:xVal>
            <c:numRef>
              <c:f>Elektrotechnik!$D$2:$N$2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Elektrotechnik!$D$5:$N$5</c:f>
              <c:numCache>
                <c:formatCode>#,##0</c:formatCode>
                <c:ptCount val="11"/>
                <c:pt idx="0">
                  <c:v>5444</c:v>
                </c:pt>
                <c:pt idx="1">
                  <c:v>5457</c:v>
                </c:pt>
                <c:pt idx="2">
                  <c:v>5504</c:v>
                </c:pt>
                <c:pt idx="3">
                  <c:v>5504</c:v>
                </c:pt>
                <c:pt idx="4">
                  <c:v>5639</c:v>
                </c:pt>
                <c:pt idx="5">
                  <c:v>5670</c:v>
                </c:pt>
                <c:pt idx="6">
                  <c:v>5991</c:v>
                </c:pt>
                <c:pt idx="7">
                  <c:v>5960</c:v>
                </c:pt>
                <c:pt idx="8">
                  <c:v>5623</c:v>
                </c:pt>
                <c:pt idx="9">
                  <c:v>5692</c:v>
                </c:pt>
                <c:pt idx="10">
                  <c:v>5852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3F-4676-B671-B185ABDAEF25}"/>
            </c:ext>
          </c:extLst>
        </c:ser>
        <c:ser>
          <c:idx val="3"/>
          <c:order val="3"/>
          <c:tx>
            <c:strRef>
              <c:f>Elektrotechnik!$C$6</c:f>
              <c:strCache>
                <c:ptCount val="1"/>
                <c:pt idx="0">
                  <c:v>&gt; 19 Beschäftigte</c:v>
                </c:pt>
              </c:strCache>
            </c:strRef>
          </c:tx>
          <c:spPr>
            <a:ln w="19050" cap="rnd">
              <a:solidFill>
                <a:srgbClr val="0033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rgbClr val="003369"/>
                </a:solidFill>
              </a:ln>
              <a:effectLst/>
            </c:spPr>
          </c:marker>
          <c:xVal>
            <c:numRef>
              <c:f>Elektrotechnik!$D$2:$N$2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Elektrotechnik!$D$6:$N$6</c:f>
              <c:numCache>
                <c:formatCode>#,##0</c:formatCode>
                <c:ptCount val="11"/>
                <c:pt idx="0">
                  <c:v>3662</c:v>
                </c:pt>
                <c:pt idx="1">
                  <c:v>3641</c:v>
                </c:pt>
                <c:pt idx="2">
                  <c:v>3751</c:v>
                </c:pt>
                <c:pt idx="3">
                  <c:v>3877</c:v>
                </c:pt>
                <c:pt idx="4">
                  <c:v>3936</c:v>
                </c:pt>
                <c:pt idx="5">
                  <c:v>3972</c:v>
                </c:pt>
                <c:pt idx="6">
                  <c:v>4099</c:v>
                </c:pt>
                <c:pt idx="7">
                  <c:v>4102</c:v>
                </c:pt>
                <c:pt idx="8">
                  <c:v>4086</c:v>
                </c:pt>
                <c:pt idx="9">
                  <c:v>4216</c:v>
                </c:pt>
                <c:pt idx="10">
                  <c:v>4418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83F-4676-B671-B185ABDA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60688"/>
        <c:axId val="502965936"/>
      </c:scatterChart>
      <c:valAx>
        <c:axId val="502960688"/>
        <c:scaling>
          <c:orientation val="minMax"/>
          <c:max val="2018"/>
          <c:min val="200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65936"/>
        <c:crosses val="autoZero"/>
        <c:crossBetween val="midCat"/>
      </c:valAx>
      <c:valAx>
        <c:axId val="50296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60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Anzahl der Betriebe der</a:t>
            </a:r>
            <a:r>
              <a:rPr lang="de-DE" baseline="0"/>
              <a:t> Informationstechnik n</a:t>
            </a:r>
            <a:r>
              <a:rPr lang="de-DE"/>
              <a:t>ach Größenklassen seit 2008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8306868602310004E-2"/>
          <c:y val="0.191135"/>
          <c:w val="0.76100188868317697"/>
          <c:h val="0.64632833333333328"/>
        </c:manualLayout>
      </c:layout>
      <c:scatterChart>
        <c:scatterStyle val="lineMarker"/>
        <c:varyColors val="0"/>
        <c:ser>
          <c:idx val="0"/>
          <c:order val="0"/>
          <c:tx>
            <c:strRef>
              <c:f>Informationstechnik!$C$3</c:f>
              <c:strCache>
                <c:ptCount val="1"/>
                <c:pt idx="0">
                  <c:v>&lt; 5 Beschäftigte</c:v>
                </c:pt>
              </c:strCache>
            </c:strRef>
          </c:tx>
          <c:spPr>
            <a:ln w="19050" cap="rnd">
              <a:solidFill>
                <a:srgbClr val="95C11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5C11F"/>
              </a:solidFill>
              <a:ln w="9525">
                <a:solidFill>
                  <a:srgbClr val="95C11F"/>
                </a:solidFill>
              </a:ln>
              <a:effectLst/>
            </c:spPr>
          </c:marker>
          <c:xVal>
            <c:numRef>
              <c:f>Informationstechnik!$D$2:$N$2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Informationstechnik!$D$3:$N$3</c:f>
              <c:numCache>
                <c:formatCode>#,##0</c:formatCode>
                <c:ptCount val="11"/>
                <c:pt idx="0">
                  <c:v>5544</c:v>
                </c:pt>
                <c:pt idx="1">
                  <c:v>5197</c:v>
                </c:pt>
                <c:pt idx="2">
                  <c:v>4971</c:v>
                </c:pt>
                <c:pt idx="3">
                  <c:v>4822</c:v>
                </c:pt>
                <c:pt idx="4">
                  <c:v>4694</c:v>
                </c:pt>
                <c:pt idx="5">
                  <c:v>4465</c:v>
                </c:pt>
                <c:pt idx="6">
                  <c:v>4268</c:v>
                </c:pt>
                <c:pt idx="7">
                  <c:v>4042</c:v>
                </c:pt>
                <c:pt idx="8">
                  <c:v>3558</c:v>
                </c:pt>
                <c:pt idx="9">
                  <c:v>3373</c:v>
                </c:pt>
                <c:pt idx="10">
                  <c:v>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EC-4B07-B50D-393FD54634D1}"/>
            </c:ext>
          </c:extLst>
        </c:ser>
        <c:ser>
          <c:idx val="1"/>
          <c:order val="1"/>
          <c:tx>
            <c:strRef>
              <c:f>Informationstechnik!$C$4</c:f>
              <c:strCache>
                <c:ptCount val="1"/>
                <c:pt idx="0">
                  <c:v>5 bis 9 Beschäftigte</c:v>
                </c:pt>
              </c:strCache>
            </c:strRef>
          </c:tx>
          <c:spPr>
            <a:ln w="19050" cap="rnd">
              <a:solidFill>
                <a:srgbClr val="B9D36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9D36C"/>
              </a:solidFill>
              <a:ln w="9525">
                <a:solidFill>
                  <a:srgbClr val="B9D36C"/>
                </a:solidFill>
              </a:ln>
              <a:effectLst/>
            </c:spPr>
          </c:marker>
          <c:xVal>
            <c:numRef>
              <c:f>Informationstechnik!$D$2:$N$2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Informationstechnik!$D$4:$N$4</c:f>
              <c:numCache>
                <c:formatCode>#,##0</c:formatCode>
                <c:ptCount val="11"/>
                <c:pt idx="0">
                  <c:v>1328</c:v>
                </c:pt>
                <c:pt idx="1">
                  <c:v>1228</c:v>
                </c:pt>
                <c:pt idx="2">
                  <c:v>1170</c:v>
                </c:pt>
                <c:pt idx="3">
                  <c:v>1160</c:v>
                </c:pt>
                <c:pt idx="4">
                  <c:v>1103</c:v>
                </c:pt>
                <c:pt idx="5">
                  <c:v>1017</c:v>
                </c:pt>
                <c:pt idx="6">
                  <c:v>1035</c:v>
                </c:pt>
                <c:pt idx="7">
                  <c:v>942</c:v>
                </c:pt>
                <c:pt idx="8">
                  <c:v>854</c:v>
                </c:pt>
                <c:pt idx="9">
                  <c:v>806</c:v>
                </c:pt>
                <c:pt idx="10">
                  <c:v>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EC-4B07-B50D-393FD54634D1}"/>
            </c:ext>
          </c:extLst>
        </c:ser>
        <c:ser>
          <c:idx val="2"/>
          <c:order val="2"/>
          <c:tx>
            <c:strRef>
              <c:f>Informationstechnik!$C$5</c:f>
              <c:strCache>
                <c:ptCount val="1"/>
                <c:pt idx="0">
                  <c:v>10 bis 19 Beschäftigte</c:v>
                </c:pt>
              </c:strCache>
            </c:strRef>
          </c:tx>
          <c:spPr>
            <a:ln w="19050" cap="rnd">
              <a:solidFill>
                <a:srgbClr val="F59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59C00"/>
              </a:solidFill>
              <a:ln w="9525">
                <a:solidFill>
                  <a:srgbClr val="F59C00"/>
                </a:solidFill>
              </a:ln>
              <a:effectLst/>
            </c:spPr>
          </c:marker>
          <c:xVal>
            <c:numRef>
              <c:f>Informationstechnik!$D$2:$N$2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Informationstechnik!$D$5:$N$5</c:f>
              <c:numCache>
                <c:formatCode>#,##0</c:formatCode>
                <c:ptCount val="11"/>
                <c:pt idx="0">
                  <c:v>595</c:v>
                </c:pt>
                <c:pt idx="1">
                  <c:v>584</c:v>
                </c:pt>
                <c:pt idx="2">
                  <c:v>578</c:v>
                </c:pt>
                <c:pt idx="3">
                  <c:v>557</c:v>
                </c:pt>
                <c:pt idx="4">
                  <c:v>556</c:v>
                </c:pt>
                <c:pt idx="5">
                  <c:v>516</c:v>
                </c:pt>
                <c:pt idx="6">
                  <c:v>524</c:v>
                </c:pt>
                <c:pt idx="7">
                  <c:v>501</c:v>
                </c:pt>
                <c:pt idx="8">
                  <c:v>462</c:v>
                </c:pt>
                <c:pt idx="9">
                  <c:v>450</c:v>
                </c:pt>
                <c:pt idx="10">
                  <c:v>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EC-4B07-B50D-393FD54634D1}"/>
            </c:ext>
          </c:extLst>
        </c:ser>
        <c:ser>
          <c:idx val="3"/>
          <c:order val="3"/>
          <c:tx>
            <c:strRef>
              <c:f>Informationstechnik!$C$6</c:f>
              <c:strCache>
                <c:ptCount val="1"/>
                <c:pt idx="0">
                  <c:v>&gt; 19 Beschäftigte</c:v>
                </c:pt>
              </c:strCache>
            </c:strRef>
          </c:tx>
          <c:spPr>
            <a:ln w="19050" cap="rnd">
              <a:solidFill>
                <a:srgbClr val="0033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69"/>
              </a:solidFill>
              <a:ln w="9525">
                <a:solidFill>
                  <a:srgbClr val="003369"/>
                </a:solidFill>
              </a:ln>
              <a:effectLst/>
            </c:spPr>
          </c:marker>
          <c:xVal>
            <c:numRef>
              <c:f>Informationstechnik!$D$2:$N$2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Informationstechnik!$D$6:$N$6</c:f>
              <c:numCache>
                <c:formatCode>#,##0</c:formatCode>
                <c:ptCount val="11"/>
                <c:pt idx="0">
                  <c:v>372</c:v>
                </c:pt>
                <c:pt idx="1">
                  <c:v>384</c:v>
                </c:pt>
                <c:pt idx="2">
                  <c:v>382</c:v>
                </c:pt>
                <c:pt idx="3">
                  <c:v>377</c:v>
                </c:pt>
                <c:pt idx="4">
                  <c:v>386</c:v>
                </c:pt>
                <c:pt idx="5">
                  <c:v>363</c:v>
                </c:pt>
                <c:pt idx="6">
                  <c:v>381</c:v>
                </c:pt>
                <c:pt idx="7">
                  <c:v>377</c:v>
                </c:pt>
                <c:pt idx="8">
                  <c:v>357</c:v>
                </c:pt>
                <c:pt idx="9">
                  <c:v>354</c:v>
                </c:pt>
                <c:pt idx="10">
                  <c:v>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EC-4B07-B50D-393FD546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60688"/>
        <c:axId val="502965936"/>
      </c:scatterChart>
      <c:valAx>
        <c:axId val="502960688"/>
        <c:scaling>
          <c:orientation val="minMax"/>
          <c:max val="2018"/>
          <c:min val="200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65936"/>
        <c:crosses val="autoZero"/>
        <c:crossBetween val="midCat"/>
      </c:valAx>
      <c:valAx>
        <c:axId val="50296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60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Anzahl der Betriebe im Elektromaschinenbau</a:t>
            </a:r>
            <a:r>
              <a:rPr lang="de-DE" baseline="0"/>
              <a:t> n</a:t>
            </a:r>
            <a:r>
              <a:rPr lang="de-DE"/>
              <a:t>ach Größenklassen seit 2008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8306868602310004E-2"/>
          <c:y val="0.191135"/>
          <c:w val="0.76100188868317697"/>
          <c:h val="0.64632833333333328"/>
        </c:manualLayout>
      </c:layout>
      <c:scatterChart>
        <c:scatterStyle val="lineMarker"/>
        <c:varyColors val="0"/>
        <c:ser>
          <c:idx val="0"/>
          <c:order val="0"/>
          <c:tx>
            <c:strRef>
              <c:f>Elektromaschinenbau!$C$3</c:f>
              <c:strCache>
                <c:ptCount val="1"/>
                <c:pt idx="0">
                  <c:v>&lt; 5 Beschäftigte</c:v>
                </c:pt>
              </c:strCache>
            </c:strRef>
          </c:tx>
          <c:spPr>
            <a:ln w="19050" cap="rnd">
              <a:solidFill>
                <a:srgbClr val="95C11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5C11F"/>
              </a:solidFill>
              <a:ln w="9525">
                <a:solidFill>
                  <a:srgbClr val="95C11F"/>
                </a:solidFill>
              </a:ln>
              <a:effectLst/>
            </c:spPr>
          </c:marker>
          <c:xVal>
            <c:numRef>
              <c:f>Elektromaschinenbau!$D$2:$N$2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Elektromaschinenbau!$D$3:$N$3</c:f>
              <c:numCache>
                <c:formatCode>#,##0</c:formatCode>
                <c:ptCount val="11"/>
                <c:pt idx="0">
                  <c:v>499</c:v>
                </c:pt>
                <c:pt idx="1">
                  <c:v>484</c:v>
                </c:pt>
                <c:pt idx="2">
                  <c:v>468</c:v>
                </c:pt>
                <c:pt idx="3">
                  <c:v>463</c:v>
                </c:pt>
                <c:pt idx="4">
                  <c:v>465</c:v>
                </c:pt>
                <c:pt idx="5">
                  <c:v>433</c:v>
                </c:pt>
                <c:pt idx="6">
                  <c:v>405</c:v>
                </c:pt>
                <c:pt idx="7">
                  <c:v>389</c:v>
                </c:pt>
                <c:pt idx="8">
                  <c:v>378</c:v>
                </c:pt>
                <c:pt idx="9">
                  <c:v>364</c:v>
                </c:pt>
                <c:pt idx="10">
                  <c:v>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8E-40AF-8CCE-37340F188943}"/>
            </c:ext>
          </c:extLst>
        </c:ser>
        <c:ser>
          <c:idx val="1"/>
          <c:order val="1"/>
          <c:tx>
            <c:strRef>
              <c:f>Elektromaschinenbau!$C$4</c:f>
              <c:strCache>
                <c:ptCount val="1"/>
                <c:pt idx="0">
                  <c:v>5 bis 9 Beschäftigte</c:v>
                </c:pt>
              </c:strCache>
            </c:strRef>
          </c:tx>
          <c:spPr>
            <a:ln w="19050" cap="rnd">
              <a:solidFill>
                <a:srgbClr val="B9D36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9D36C"/>
              </a:solidFill>
              <a:ln w="9525">
                <a:solidFill>
                  <a:srgbClr val="B9D36C"/>
                </a:solidFill>
              </a:ln>
              <a:effectLst/>
            </c:spPr>
          </c:marker>
          <c:xVal>
            <c:numRef>
              <c:f>Elektromaschinenbau!$D$2:$N$2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Elektromaschinenbau!$D$4:$N$4</c:f>
              <c:numCache>
                <c:formatCode>#,##0</c:formatCode>
                <c:ptCount val="11"/>
                <c:pt idx="0">
                  <c:v>241</c:v>
                </c:pt>
                <c:pt idx="1">
                  <c:v>248</c:v>
                </c:pt>
                <c:pt idx="2">
                  <c:v>233</c:v>
                </c:pt>
                <c:pt idx="3">
                  <c:v>222</c:v>
                </c:pt>
                <c:pt idx="4">
                  <c:v>221</c:v>
                </c:pt>
                <c:pt idx="5">
                  <c:v>210</c:v>
                </c:pt>
                <c:pt idx="6">
                  <c:v>226</c:v>
                </c:pt>
                <c:pt idx="7">
                  <c:v>214</c:v>
                </c:pt>
                <c:pt idx="8">
                  <c:v>209</c:v>
                </c:pt>
                <c:pt idx="9">
                  <c:v>206</c:v>
                </c:pt>
                <c:pt idx="10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8E-40AF-8CCE-37340F188943}"/>
            </c:ext>
          </c:extLst>
        </c:ser>
        <c:ser>
          <c:idx val="2"/>
          <c:order val="2"/>
          <c:tx>
            <c:strRef>
              <c:f>Elektromaschinenbau!$C$5</c:f>
              <c:strCache>
                <c:ptCount val="1"/>
                <c:pt idx="0">
                  <c:v>10 bis 19 Beschäftigte</c:v>
                </c:pt>
              </c:strCache>
            </c:strRef>
          </c:tx>
          <c:spPr>
            <a:ln w="19050" cap="rnd">
              <a:solidFill>
                <a:srgbClr val="F59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59C00"/>
              </a:solidFill>
              <a:ln w="9525">
                <a:solidFill>
                  <a:srgbClr val="F59C00"/>
                </a:solidFill>
              </a:ln>
              <a:effectLst/>
            </c:spPr>
          </c:marker>
          <c:xVal>
            <c:numRef>
              <c:f>Elektromaschinenbau!$D$2:$N$2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Elektromaschinenbau!$D$5:$N$5</c:f>
              <c:numCache>
                <c:formatCode>#,##0</c:formatCode>
                <c:ptCount val="11"/>
                <c:pt idx="0">
                  <c:v>196</c:v>
                </c:pt>
                <c:pt idx="1">
                  <c:v>176</c:v>
                </c:pt>
                <c:pt idx="2">
                  <c:v>187</c:v>
                </c:pt>
                <c:pt idx="3">
                  <c:v>183</c:v>
                </c:pt>
                <c:pt idx="4">
                  <c:v>181</c:v>
                </c:pt>
                <c:pt idx="5">
                  <c:v>194</c:v>
                </c:pt>
                <c:pt idx="6">
                  <c:v>191</c:v>
                </c:pt>
                <c:pt idx="7">
                  <c:v>190</c:v>
                </c:pt>
                <c:pt idx="8">
                  <c:v>164</c:v>
                </c:pt>
                <c:pt idx="9">
                  <c:v>169</c:v>
                </c:pt>
                <c:pt idx="10">
                  <c:v>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8E-40AF-8CCE-37340F188943}"/>
            </c:ext>
          </c:extLst>
        </c:ser>
        <c:ser>
          <c:idx val="3"/>
          <c:order val="3"/>
          <c:tx>
            <c:strRef>
              <c:f>Elektromaschinenbau!$C$6</c:f>
              <c:strCache>
                <c:ptCount val="1"/>
                <c:pt idx="0">
                  <c:v>&gt; 19 Beschäftigte</c:v>
                </c:pt>
              </c:strCache>
            </c:strRef>
          </c:tx>
          <c:spPr>
            <a:ln w="19050" cap="rnd">
              <a:solidFill>
                <a:srgbClr val="0033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69"/>
              </a:solidFill>
              <a:ln w="9525">
                <a:solidFill>
                  <a:srgbClr val="003369"/>
                </a:solidFill>
              </a:ln>
              <a:effectLst/>
            </c:spPr>
          </c:marker>
          <c:xVal>
            <c:numRef>
              <c:f>Elektromaschinenbau!$D$2:$N$2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xVal>
          <c:yVal>
            <c:numRef>
              <c:f>Elektromaschinenbau!$D$6:$N$6</c:f>
              <c:numCache>
                <c:formatCode>#,##0</c:formatCode>
                <c:ptCount val="11"/>
                <c:pt idx="0">
                  <c:v>176</c:v>
                </c:pt>
                <c:pt idx="1">
                  <c:v>166</c:v>
                </c:pt>
                <c:pt idx="2">
                  <c:v>164</c:v>
                </c:pt>
                <c:pt idx="3">
                  <c:v>169</c:v>
                </c:pt>
                <c:pt idx="4">
                  <c:v>166</c:v>
                </c:pt>
                <c:pt idx="5">
                  <c:v>155</c:v>
                </c:pt>
                <c:pt idx="6">
                  <c:v>154</c:v>
                </c:pt>
                <c:pt idx="7">
                  <c:v>154</c:v>
                </c:pt>
                <c:pt idx="8">
                  <c:v>153</c:v>
                </c:pt>
                <c:pt idx="9">
                  <c:v>150</c:v>
                </c:pt>
                <c:pt idx="10">
                  <c:v>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8E-40AF-8CCE-37340F188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60688"/>
        <c:axId val="502965936"/>
      </c:scatterChart>
      <c:valAx>
        <c:axId val="502960688"/>
        <c:scaling>
          <c:orientation val="minMax"/>
          <c:max val="2018"/>
          <c:min val="200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65936"/>
        <c:crosses val="autoZero"/>
        <c:crossBetween val="midCat"/>
      </c:valAx>
      <c:valAx>
        <c:axId val="50296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60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12582</xdr:colOff>
      <xdr:row>8</xdr:row>
      <xdr:rowOff>15731</xdr:rowOff>
    </xdr:from>
    <xdr:to>
      <xdr:col>8</xdr:col>
      <xdr:colOff>368113</xdr:colOff>
      <xdr:row>26</xdr:row>
      <xdr:rowOff>175525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453242</xdr:colOff>
      <xdr:row>16</xdr:row>
      <xdr:rowOff>42751</xdr:rowOff>
    </xdr:from>
    <xdr:to>
      <xdr:col>6</xdr:col>
      <xdr:colOff>271451</xdr:colOff>
      <xdr:row>19</xdr:row>
      <xdr:rowOff>134229</xdr:rowOff>
    </xdr:to>
    <xdr:grpSp>
      <xdr:nvGrpSpPr>
        <xdr:cNvPr id="3" name="Gruppieren 2"/>
        <xdr:cNvGrpSpPr/>
      </xdr:nvGrpSpPr>
      <xdr:grpSpPr>
        <a:xfrm>
          <a:off x="4348967" y="3090751"/>
          <a:ext cx="846909" cy="662978"/>
          <a:chOff x="12441621" y="1734207"/>
          <a:chExt cx="807982" cy="666343"/>
        </a:xfrm>
      </xdr:grpSpPr>
      <xdr:sp macro="" textlink="">
        <xdr:nvSpPr>
          <xdr:cNvPr id="4" name="Ellipse 3"/>
          <xdr:cNvSpPr/>
        </xdr:nvSpPr>
        <xdr:spPr>
          <a:xfrm>
            <a:off x="12441621" y="1734207"/>
            <a:ext cx="807982" cy="578069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600"/>
          </a:p>
        </xdr:txBody>
      </xdr:sp>
      <xdr:sp macro="" textlink="">
        <xdr:nvSpPr>
          <xdr:cNvPr id="5" name="Textfeld 4"/>
          <xdr:cNvSpPr txBox="1"/>
        </xdr:nvSpPr>
        <xdr:spPr>
          <a:xfrm>
            <a:off x="12524950" y="1821917"/>
            <a:ext cx="717056" cy="5786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E-Handwerk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gesamt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-13,5%</a:t>
            </a:r>
            <a:endParaRPr lang="de-DE" sz="1400" b="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0.85372</cdr:x>
      <cdr:y>0.33479</cdr:y>
    </cdr:from>
    <cdr:to>
      <cdr:x>0.95283</cdr:x>
      <cdr:y>0.39992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01222" y="1205238"/>
          <a:ext cx="568998" cy="234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>
              <a:solidFill>
                <a:srgbClr val="FF0000"/>
              </a:solidFill>
            </a:rPr>
            <a:t>-19,86%</a:t>
          </a:r>
        </a:p>
      </cdr:txBody>
    </cdr:sp>
  </cdr:relSizeAnchor>
  <cdr:relSizeAnchor xmlns:cdr="http://schemas.openxmlformats.org/drawingml/2006/chartDrawing">
    <cdr:from>
      <cdr:x>0.85372</cdr:x>
      <cdr:y>0.63486</cdr:y>
    </cdr:from>
    <cdr:to>
      <cdr:x>0.95283</cdr:x>
      <cdr:y>0.69999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4901222" y="2285511"/>
          <a:ext cx="568998" cy="234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rgbClr val="FF0000"/>
              </a:solidFill>
            </a:rPr>
            <a:t>-14,17%</a:t>
          </a:r>
        </a:p>
      </cdr:txBody>
    </cdr:sp>
  </cdr:relSizeAnchor>
  <cdr:relSizeAnchor xmlns:cdr="http://schemas.openxmlformats.org/drawingml/2006/chartDrawing">
    <cdr:from>
      <cdr:x>0.85372</cdr:x>
      <cdr:y>0.69796</cdr:y>
    </cdr:from>
    <cdr:to>
      <cdr:x>0.95283</cdr:x>
      <cdr:y>0.76309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4901222" y="2512646"/>
          <a:ext cx="568998" cy="234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ysClr val="windowText" lastClr="000000"/>
              </a:solidFill>
            </a:rPr>
            <a:t>+</a:t>
          </a:r>
          <a:r>
            <a:rPr lang="de-DE" sz="900" baseline="0">
              <a:solidFill>
                <a:sysClr val="windowText" lastClr="000000"/>
              </a:solidFill>
            </a:rPr>
            <a:t> 3,54%</a:t>
          </a:r>
          <a:endParaRPr lang="de-DE" sz="9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0.85372</cdr:x>
      <cdr:y>0.76309</cdr:y>
    </cdr:from>
    <cdr:to>
      <cdr:x>0.95283</cdr:x>
      <cdr:y>0.82821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4901222" y="2747108"/>
          <a:ext cx="568998" cy="234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ysClr val="windowText" lastClr="000000"/>
              </a:solidFill>
            </a:rPr>
            <a:t>+17,29</a:t>
          </a:r>
          <a:r>
            <a:rPr lang="de-DE" sz="900" baseline="0">
              <a:solidFill>
                <a:sysClr val="windowText" lastClr="000000"/>
              </a:solidFill>
            </a:rPr>
            <a:t>%</a:t>
          </a:r>
          <a:endParaRPr lang="de-DE" sz="9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0.85219</cdr:x>
      <cdr:y>0.16739</cdr:y>
    </cdr:from>
    <cdr:to>
      <cdr:x>0.98106</cdr:x>
      <cdr:y>0.31113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4727903" y="602592"/>
          <a:ext cx="714963" cy="517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Differenz </a:t>
          </a:r>
        </a:p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2008/2018 </a:t>
          </a:r>
        </a:p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in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11204</xdr:colOff>
      <xdr:row>8</xdr:row>
      <xdr:rowOff>5602</xdr:rowOff>
    </xdr:from>
    <xdr:to>
      <xdr:col>8</xdr:col>
      <xdr:colOff>366735</xdr:colOff>
      <xdr:row>26</xdr:row>
      <xdr:rowOff>176602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263338</xdr:colOff>
      <xdr:row>11</xdr:row>
      <xdr:rowOff>61633</xdr:rowOff>
    </xdr:from>
    <xdr:to>
      <xdr:col>7</xdr:col>
      <xdr:colOff>1160</xdr:colOff>
      <xdr:row>14</xdr:row>
      <xdr:rowOff>68202</xdr:rowOff>
    </xdr:to>
    <xdr:grpSp>
      <xdr:nvGrpSpPr>
        <xdr:cNvPr id="15" name="Gruppieren 14"/>
        <xdr:cNvGrpSpPr/>
      </xdr:nvGrpSpPr>
      <xdr:grpSpPr>
        <a:xfrm>
          <a:off x="4673413" y="2157133"/>
          <a:ext cx="766522" cy="578069"/>
          <a:chOff x="12441621" y="1734207"/>
          <a:chExt cx="807982" cy="578069"/>
        </a:xfrm>
      </xdr:grpSpPr>
      <xdr:sp macro="" textlink="">
        <xdr:nvSpPr>
          <xdr:cNvPr id="16" name="Ellipse 15"/>
          <xdr:cNvSpPr/>
        </xdr:nvSpPr>
        <xdr:spPr>
          <a:xfrm>
            <a:off x="12441621" y="1734207"/>
            <a:ext cx="807982" cy="578069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600"/>
          </a:p>
        </xdr:txBody>
      </xdr:sp>
      <xdr:sp macro="" textlink="">
        <xdr:nvSpPr>
          <xdr:cNvPr id="17" name="Textfeld 16"/>
          <xdr:cNvSpPr txBox="1"/>
        </xdr:nvSpPr>
        <xdr:spPr>
          <a:xfrm>
            <a:off x="12505657" y="1785427"/>
            <a:ext cx="717057" cy="4988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Elektro-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technik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- 9,18</a:t>
            </a:r>
            <a:r>
              <a:rPr kumimoji="0" lang="de-DE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%</a:t>
            </a:r>
            <a:endParaRPr lang="de-DE" sz="14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0.85359</cdr:x>
      <cdr:y>0.33583</cdr:y>
    </cdr:from>
    <cdr:to>
      <cdr:x>0.9527</cdr:x>
      <cdr:y>0.40096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62177" y="1141252"/>
          <a:ext cx="587768" cy="221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>
              <a:solidFill>
                <a:srgbClr val="FF0000"/>
              </a:solidFill>
            </a:rPr>
            <a:t>-15,57%</a:t>
          </a:r>
        </a:p>
      </cdr:txBody>
    </cdr:sp>
  </cdr:relSizeAnchor>
  <cdr:relSizeAnchor xmlns:cdr="http://schemas.openxmlformats.org/drawingml/2006/chartDrawing">
    <cdr:from>
      <cdr:x>0.84565</cdr:x>
      <cdr:y>0.62531</cdr:y>
    </cdr:from>
    <cdr:to>
      <cdr:x>0.94476</cdr:x>
      <cdr:y>0.69044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5015092" y="2125004"/>
          <a:ext cx="587768" cy="221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rgbClr val="FF0000"/>
              </a:solidFill>
            </a:rPr>
            <a:t>-10,12%</a:t>
          </a:r>
        </a:p>
      </cdr:txBody>
    </cdr:sp>
  </cdr:relSizeAnchor>
  <cdr:relSizeAnchor xmlns:cdr="http://schemas.openxmlformats.org/drawingml/2006/chartDrawing">
    <cdr:from>
      <cdr:x>0.84565</cdr:x>
      <cdr:y>0.68915</cdr:y>
    </cdr:from>
    <cdr:to>
      <cdr:x>0.94476</cdr:x>
      <cdr:y>0.75427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5015092" y="2341918"/>
          <a:ext cx="587768" cy="221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chemeClr val="tx1"/>
              </a:solidFill>
            </a:rPr>
            <a:t>+ 7,49%</a:t>
          </a:r>
        </a:p>
      </cdr:txBody>
    </cdr:sp>
  </cdr:relSizeAnchor>
  <cdr:relSizeAnchor xmlns:cdr="http://schemas.openxmlformats.org/drawingml/2006/chartDrawing">
    <cdr:from>
      <cdr:x>0.84471</cdr:x>
      <cdr:y>0.74549</cdr:y>
    </cdr:from>
    <cdr:to>
      <cdr:x>0.94382</cdr:x>
      <cdr:y>0.81061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5009489" y="2533385"/>
          <a:ext cx="587768" cy="221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chemeClr val="tx1"/>
              </a:solidFill>
            </a:rPr>
            <a:t>+20,64%</a:t>
          </a:r>
        </a:p>
      </cdr:txBody>
    </cdr:sp>
  </cdr:relSizeAnchor>
  <cdr:relSizeAnchor xmlns:cdr="http://schemas.openxmlformats.org/drawingml/2006/chartDrawing">
    <cdr:from>
      <cdr:x>0.85219</cdr:x>
      <cdr:y>0.16739</cdr:y>
    </cdr:from>
    <cdr:to>
      <cdr:x>0.98106</cdr:x>
      <cdr:y>0.31113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4727903" y="602592"/>
          <a:ext cx="714963" cy="517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Differenz </a:t>
          </a:r>
        </a:p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2008/2018 </a:t>
          </a:r>
        </a:p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in 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8</xdr:row>
      <xdr:rowOff>0</xdr:rowOff>
    </xdr:from>
    <xdr:to>
      <xdr:col>8</xdr:col>
      <xdr:colOff>366736</xdr:colOff>
      <xdr:row>26</xdr:row>
      <xdr:rowOff>171000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98958</xdr:colOff>
      <xdr:row>12</xdr:row>
      <xdr:rowOff>16204</xdr:rowOff>
    </xdr:from>
    <xdr:to>
      <xdr:col>6</xdr:col>
      <xdr:colOff>388884</xdr:colOff>
      <xdr:row>15</xdr:row>
      <xdr:rowOff>120676</xdr:rowOff>
    </xdr:to>
    <xdr:grpSp>
      <xdr:nvGrpSpPr>
        <xdr:cNvPr id="12" name="Gruppieren 11"/>
        <xdr:cNvGrpSpPr/>
      </xdr:nvGrpSpPr>
      <xdr:grpSpPr>
        <a:xfrm>
          <a:off x="4509033" y="2302204"/>
          <a:ext cx="804276" cy="675972"/>
          <a:chOff x="12338384" y="1756304"/>
          <a:chExt cx="807982" cy="679535"/>
        </a:xfrm>
      </xdr:grpSpPr>
      <xdr:sp macro="" textlink="">
        <xdr:nvSpPr>
          <xdr:cNvPr id="13" name="Ellipse 12"/>
          <xdr:cNvSpPr/>
        </xdr:nvSpPr>
        <xdr:spPr>
          <a:xfrm>
            <a:off x="12338384" y="1756304"/>
            <a:ext cx="807982" cy="578069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600"/>
          </a:p>
        </xdr:txBody>
      </xdr:sp>
      <xdr:sp macro="" textlink="">
        <xdr:nvSpPr>
          <xdr:cNvPr id="14" name="Textfeld 13"/>
          <xdr:cNvSpPr txBox="1"/>
        </xdr:nvSpPr>
        <xdr:spPr>
          <a:xfrm>
            <a:off x="12408147" y="1837064"/>
            <a:ext cx="717056" cy="5987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Informations-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technik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-39,43%</a:t>
            </a:r>
            <a:endParaRPr lang="de-DE" sz="14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0.8517</cdr:x>
      <cdr:y>0.45619</cdr:y>
    </cdr:from>
    <cdr:to>
      <cdr:x>0.95081</cdr:x>
      <cdr:y>0.52132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731260" y="1642274"/>
          <a:ext cx="550562" cy="234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>
              <a:solidFill>
                <a:srgbClr val="FF0000"/>
              </a:solidFill>
            </a:rPr>
            <a:t>-42,26%</a:t>
          </a:r>
        </a:p>
      </cdr:txBody>
    </cdr:sp>
  </cdr:relSizeAnchor>
  <cdr:relSizeAnchor xmlns:cdr="http://schemas.openxmlformats.org/drawingml/2006/chartDrawing">
    <cdr:from>
      <cdr:x>0.84565</cdr:x>
      <cdr:y>0.68467</cdr:y>
    </cdr:from>
    <cdr:to>
      <cdr:x>0.94476</cdr:x>
      <cdr:y>0.7498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4697652" y="2464795"/>
          <a:ext cx="550562" cy="234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rgbClr val="FF0000"/>
              </a:solidFill>
            </a:rPr>
            <a:t>-43,75%</a:t>
          </a:r>
        </a:p>
      </cdr:txBody>
    </cdr:sp>
  </cdr:relSizeAnchor>
  <cdr:relSizeAnchor xmlns:cdr="http://schemas.openxmlformats.org/drawingml/2006/chartDrawing">
    <cdr:from>
      <cdr:x>0.84565</cdr:x>
      <cdr:y>0.73531</cdr:y>
    </cdr:from>
    <cdr:to>
      <cdr:x>0.94476</cdr:x>
      <cdr:y>0.80044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4697652" y="2647125"/>
          <a:ext cx="550562" cy="234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rgbClr val="FF0000"/>
              </a:solidFill>
            </a:rPr>
            <a:t>-26,72%</a:t>
          </a:r>
        </a:p>
      </cdr:txBody>
    </cdr:sp>
  </cdr:relSizeAnchor>
  <cdr:relSizeAnchor xmlns:cdr="http://schemas.openxmlformats.org/drawingml/2006/chartDrawing">
    <cdr:from>
      <cdr:x>0.84565</cdr:x>
      <cdr:y>0.78176</cdr:y>
    </cdr:from>
    <cdr:to>
      <cdr:x>0.94476</cdr:x>
      <cdr:y>0.84688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4697652" y="2814351"/>
          <a:ext cx="550562" cy="234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rgbClr val="FF0000"/>
              </a:solidFill>
            </a:rPr>
            <a:t>- 2,15%</a:t>
          </a:r>
        </a:p>
      </cdr:txBody>
    </cdr:sp>
  </cdr:relSizeAnchor>
  <cdr:relSizeAnchor xmlns:cdr="http://schemas.openxmlformats.org/drawingml/2006/chartDrawing">
    <cdr:from>
      <cdr:x>0.85219</cdr:x>
      <cdr:y>0.16739</cdr:y>
    </cdr:from>
    <cdr:to>
      <cdr:x>0.98106</cdr:x>
      <cdr:y>0.31113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4727903" y="602592"/>
          <a:ext cx="714963" cy="517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Differenz </a:t>
          </a:r>
        </a:p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2008/2018 </a:t>
          </a:r>
        </a:p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in 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8</xdr:row>
      <xdr:rowOff>0</xdr:rowOff>
    </xdr:from>
    <xdr:to>
      <xdr:col>8</xdr:col>
      <xdr:colOff>366736</xdr:colOff>
      <xdr:row>26</xdr:row>
      <xdr:rowOff>171000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145677</xdr:colOff>
      <xdr:row>11</xdr:row>
      <xdr:rowOff>156882</xdr:rowOff>
    </xdr:from>
    <xdr:to>
      <xdr:col>6</xdr:col>
      <xdr:colOff>438189</xdr:colOff>
      <xdr:row>15</xdr:row>
      <xdr:rowOff>1235</xdr:rowOff>
    </xdr:to>
    <xdr:grpSp>
      <xdr:nvGrpSpPr>
        <xdr:cNvPr id="9" name="Gruppieren 8"/>
        <xdr:cNvGrpSpPr/>
      </xdr:nvGrpSpPr>
      <xdr:grpSpPr>
        <a:xfrm>
          <a:off x="4555752" y="2252382"/>
          <a:ext cx="806862" cy="606353"/>
          <a:chOff x="12441621" y="1734207"/>
          <a:chExt cx="807982" cy="606353"/>
        </a:xfrm>
      </xdr:grpSpPr>
      <xdr:sp macro="" textlink="">
        <xdr:nvSpPr>
          <xdr:cNvPr id="10" name="Ellipse 9"/>
          <xdr:cNvSpPr/>
        </xdr:nvSpPr>
        <xdr:spPr>
          <a:xfrm>
            <a:off x="12441621" y="1734207"/>
            <a:ext cx="807982" cy="578069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600"/>
          </a:p>
        </xdr:txBody>
      </xdr:sp>
      <xdr:sp macro="" textlink="">
        <xdr:nvSpPr>
          <xdr:cNvPr id="11" name="Textfeld 10"/>
          <xdr:cNvSpPr txBox="1"/>
        </xdr:nvSpPr>
        <xdr:spPr>
          <a:xfrm>
            <a:off x="12498428" y="1788186"/>
            <a:ext cx="717056" cy="55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Elektro-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maschinenbau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-20,23%</a:t>
            </a:r>
            <a:endParaRPr lang="de-DE" sz="1400" b="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0.85372</cdr:x>
      <cdr:y>0.39909</cdr:y>
    </cdr:from>
    <cdr:to>
      <cdr:x>0.95283</cdr:x>
      <cdr:y>0.46422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62951" y="1356230"/>
          <a:ext cx="587767" cy="221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>
              <a:solidFill>
                <a:srgbClr val="FF0000"/>
              </a:solidFill>
            </a:rPr>
            <a:t>-27,45%</a:t>
          </a:r>
        </a:p>
      </cdr:txBody>
    </cdr:sp>
  </cdr:relSizeAnchor>
  <cdr:relSizeAnchor xmlns:cdr="http://schemas.openxmlformats.org/drawingml/2006/chartDrawing">
    <cdr:from>
      <cdr:x>0.84767</cdr:x>
      <cdr:y>0.55393</cdr:y>
    </cdr:from>
    <cdr:to>
      <cdr:x>0.94678</cdr:x>
      <cdr:y>0.61906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4708849" y="1994143"/>
          <a:ext cx="550562" cy="234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rgbClr val="FF0000"/>
              </a:solidFill>
            </a:rPr>
            <a:t>-16,60%</a:t>
          </a:r>
        </a:p>
      </cdr:txBody>
    </cdr:sp>
  </cdr:relSizeAnchor>
  <cdr:relSizeAnchor xmlns:cdr="http://schemas.openxmlformats.org/drawingml/2006/chartDrawing">
    <cdr:from>
      <cdr:x>0.84767</cdr:x>
      <cdr:y>0.60769</cdr:y>
    </cdr:from>
    <cdr:to>
      <cdr:x>0.94678</cdr:x>
      <cdr:y>0.67282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4708849" y="2187686"/>
          <a:ext cx="550562" cy="234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rgbClr val="FF0000"/>
              </a:solidFill>
            </a:rPr>
            <a:t>-14,29%</a:t>
          </a:r>
        </a:p>
      </cdr:txBody>
    </cdr:sp>
  </cdr:relSizeAnchor>
  <cdr:relSizeAnchor xmlns:cdr="http://schemas.openxmlformats.org/drawingml/2006/chartDrawing">
    <cdr:from>
      <cdr:x>0.84767</cdr:x>
      <cdr:y>0.66348</cdr:y>
    </cdr:from>
    <cdr:to>
      <cdr:x>0.94678</cdr:x>
      <cdr:y>0.7286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4708849" y="2388535"/>
          <a:ext cx="550562" cy="234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>
              <a:solidFill>
                <a:srgbClr val="FF0000"/>
              </a:solidFill>
            </a:rPr>
            <a:t>-11,36%</a:t>
          </a:r>
        </a:p>
      </cdr:txBody>
    </cdr:sp>
  </cdr:relSizeAnchor>
  <cdr:relSizeAnchor xmlns:cdr="http://schemas.openxmlformats.org/drawingml/2006/chartDrawing">
    <cdr:from>
      <cdr:x>0.85219</cdr:x>
      <cdr:y>0.16739</cdr:y>
    </cdr:from>
    <cdr:to>
      <cdr:x>0.98106</cdr:x>
      <cdr:y>0.31113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4727903" y="602592"/>
          <a:ext cx="714963" cy="517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Differenz </a:t>
          </a:r>
        </a:p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2008/2018 </a:t>
          </a:r>
        </a:p>
        <a:p xmlns:a="http://schemas.openxmlformats.org/drawingml/2006/main">
          <a:r>
            <a:rPr lang="de-DE" sz="900" b="1">
              <a:solidFill>
                <a:schemeClr val="tx1"/>
              </a:solidFill>
            </a:rPr>
            <a:t>in %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tabSelected="1" zoomScale="85" zoomScaleNormal="85" workbookViewId="0">
      <selection activeCell="B4" sqref="B4"/>
    </sheetView>
  </sheetViews>
  <sheetFormatPr baseColWidth="10" defaultRowHeight="15" x14ac:dyDescent="0.25"/>
  <cols>
    <col min="2" max="2" width="139.28515625" customWidth="1"/>
    <col min="3" max="3" width="19" customWidth="1"/>
    <col min="4" max="14" width="7.7109375" customWidth="1"/>
    <col min="15" max="15" width="22" customWidth="1"/>
    <col min="16" max="16" width="29.140625" customWidth="1"/>
  </cols>
  <sheetData>
    <row r="3" spans="2:2" ht="31.5" customHeight="1" x14ac:dyDescent="0.25">
      <c r="B3" s="19" t="s">
        <v>13</v>
      </c>
    </row>
    <row r="4" spans="2:2" ht="29.25" customHeight="1" x14ac:dyDescent="0.25">
      <c r="B4" s="20" t="s">
        <v>11</v>
      </c>
    </row>
    <row r="5" spans="2:2" ht="84.75" customHeight="1" x14ac:dyDescent="0.25">
      <c r="B5" s="21" t="s">
        <v>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8"/>
  <sheetViews>
    <sheetView zoomScaleNormal="100" workbookViewId="0">
      <selection activeCell="K20" sqref="K20"/>
    </sheetView>
  </sheetViews>
  <sheetFormatPr baseColWidth="10" defaultRowHeight="15" x14ac:dyDescent="0.25"/>
  <cols>
    <col min="2" max="2" width="20.28515625" bestFit="1" customWidth="1"/>
    <col min="3" max="3" width="19" customWidth="1"/>
    <col min="4" max="14" width="7.7109375" customWidth="1"/>
    <col min="15" max="15" width="22" customWidth="1"/>
    <col min="16" max="16" width="29.140625" customWidth="1"/>
  </cols>
  <sheetData>
    <row r="1" spans="2:28" x14ac:dyDescent="0.25">
      <c r="B1" s="1"/>
      <c r="C1" s="1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2:28" x14ac:dyDescent="0.25">
      <c r="B2" s="22" t="s">
        <v>3</v>
      </c>
      <c r="C2" s="4" t="s">
        <v>5</v>
      </c>
      <c r="D2" s="5">
        <v>2008</v>
      </c>
      <c r="E2" s="5">
        <v>2009</v>
      </c>
      <c r="F2" s="5">
        <v>2010</v>
      </c>
      <c r="G2" s="5">
        <v>2011</v>
      </c>
      <c r="H2" s="5">
        <v>2012</v>
      </c>
      <c r="I2" s="5">
        <v>2013</v>
      </c>
      <c r="J2" s="5">
        <v>2014</v>
      </c>
      <c r="K2" s="5">
        <v>2015</v>
      </c>
      <c r="L2" s="5">
        <v>2016</v>
      </c>
      <c r="M2" s="5">
        <v>2017</v>
      </c>
      <c r="N2" s="5">
        <v>2018</v>
      </c>
      <c r="O2" s="5" t="s">
        <v>9</v>
      </c>
    </row>
    <row r="3" spans="2:28" x14ac:dyDescent="0.25">
      <c r="B3" s="23"/>
      <c r="C3" s="4" t="s">
        <v>10</v>
      </c>
      <c r="D3" s="6">
        <v>35883</v>
      </c>
      <c r="E3" s="6">
        <v>34769</v>
      </c>
      <c r="F3" s="6">
        <v>34211</v>
      </c>
      <c r="G3" s="6">
        <v>34052</v>
      </c>
      <c r="H3" s="6">
        <v>33795</v>
      </c>
      <c r="I3" s="6">
        <v>33038</v>
      </c>
      <c r="J3" s="6">
        <v>32418</v>
      </c>
      <c r="K3" s="6">
        <v>31652</v>
      </c>
      <c r="L3" s="6">
        <v>29776</v>
      </c>
      <c r="M3" s="6">
        <v>29143</v>
      </c>
      <c r="N3" s="6">
        <v>28757</v>
      </c>
      <c r="O3" s="7">
        <f>N3/D3-1</f>
        <v>-0.19858986149430091</v>
      </c>
      <c r="Q3" s="2"/>
    </row>
    <row r="4" spans="2:28" x14ac:dyDescent="0.25">
      <c r="B4" s="23"/>
      <c r="C4" s="4" t="s">
        <v>6</v>
      </c>
      <c r="D4" s="6">
        <v>11416</v>
      </c>
      <c r="E4" s="6">
        <v>11218</v>
      </c>
      <c r="F4" s="6">
        <v>11168</v>
      </c>
      <c r="G4" s="6">
        <v>11208</v>
      </c>
      <c r="H4" s="6">
        <v>10920</v>
      </c>
      <c r="I4" s="6">
        <v>10706</v>
      </c>
      <c r="J4" s="6">
        <v>11184</v>
      </c>
      <c r="K4" s="6">
        <v>10819</v>
      </c>
      <c r="L4" s="6">
        <v>10096</v>
      </c>
      <c r="M4" s="6">
        <v>9990</v>
      </c>
      <c r="N4" s="6">
        <v>9798</v>
      </c>
      <c r="O4" s="7">
        <f t="shared" ref="O4:O7" si="0">N4/D4-1</f>
        <v>-0.14173090399439381</v>
      </c>
      <c r="Q4" s="2"/>
    </row>
    <row r="5" spans="2:28" x14ac:dyDescent="0.25">
      <c r="B5" s="23"/>
      <c r="C5" s="4" t="s">
        <v>7</v>
      </c>
      <c r="D5" s="6">
        <v>6235</v>
      </c>
      <c r="E5" s="6">
        <v>6217</v>
      </c>
      <c r="F5" s="6">
        <v>6269</v>
      </c>
      <c r="G5" s="6">
        <v>6244</v>
      </c>
      <c r="H5" s="6">
        <v>6376</v>
      </c>
      <c r="I5" s="6">
        <v>6380</v>
      </c>
      <c r="J5" s="6">
        <v>6706</v>
      </c>
      <c r="K5" s="6">
        <v>6651</v>
      </c>
      <c r="L5" s="6">
        <v>6249</v>
      </c>
      <c r="M5" s="6">
        <v>6311</v>
      </c>
      <c r="N5" s="6">
        <v>6456</v>
      </c>
      <c r="O5" s="7">
        <f t="shared" si="0"/>
        <v>3.5445068163592719E-2</v>
      </c>
      <c r="Q5" s="2"/>
    </row>
    <row r="6" spans="2:28" x14ac:dyDescent="0.25">
      <c r="B6" s="23"/>
      <c r="C6" s="4" t="s">
        <v>8</v>
      </c>
      <c r="D6" s="6">
        <v>4210</v>
      </c>
      <c r="E6" s="6">
        <v>4191</v>
      </c>
      <c r="F6" s="6">
        <v>4297</v>
      </c>
      <c r="G6" s="6">
        <v>4423</v>
      </c>
      <c r="H6" s="6">
        <v>4488</v>
      </c>
      <c r="I6" s="6">
        <v>4490</v>
      </c>
      <c r="J6" s="6">
        <v>4634</v>
      </c>
      <c r="K6" s="6">
        <v>4633</v>
      </c>
      <c r="L6" s="6">
        <v>4596</v>
      </c>
      <c r="M6" s="6">
        <v>4720</v>
      </c>
      <c r="N6" s="6">
        <v>4938</v>
      </c>
      <c r="O6" s="7">
        <f t="shared" si="0"/>
        <v>0.17292161520190019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2:28" x14ac:dyDescent="0.25">
      <c r="B7" s="24"/>
      <c r="C7" s="4" t="s">
        <v>4</v>
      </c>
      <c r="D7" s="8">
        <f t="shared" ref="D7:E7" si="1">SUM(D3:D6)</f>
        <v>57744</v>
      </c>
      <c r="E7" s="8">
        <f t="shared" si="1"/>
        <v>56395</v>
      </c>
      <c r="F7" s="8">
        <f>SUM(F3:F6)</f>
        <v>55945</v>
      </c>
      <c r="G7" s="8">
        <f t="shared" ref="G7:N7" si="2">SUM(G3:G6)</f>
        <v>55927</v>
      </c>
      <c r="H7" s="8">
        <f t="shared" si="2"/>
        <v>55579</v>
      </c>
      <c r="I7" s="8">
        <f t="shared" si="2"/>
        <v>54614</v>
      </c>
      <c r="J7" s="8">
        <f t="shared" si="2"/>
        <v>54942</v>
      </c>
      <c r="K7" s="8">
        <f t="shared" si="2"/>
        <v>53755</v>
      </c>
      <c r="L7" s="8">
        <f t="shared" si="2"/>
        <v>50717</v>
      </c>
      <c r="M7" s="8">
        <f t="shared" si="2"/>
        <v>50164</v>
      </c>
      <c r="N7" s="8">
        <f t="shared" si="2"/>
        <v>49949</v>
      </c>
      <c r="O7" s="7">
        <f t="shared" si="0"/>
        <v>-0.13499238016070936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x14ac:dyDescent="0.25">
      <c r="L8" s="2"/>
      <c r="Z8" s="2"/>
    </row>
  </sheetData>
  <mergeCells count="1">
    <mergeCell ref="B2:B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zoomScaleNormal="100" workbookViewId="0">
      <selection activeCell="J14" sqref="J14"/>
    </sheetView>
  </sheetViews>
  <sheetFormatPr baseColWidth="10" defaultRowHeight="15" x14ac:dyDescent="0.25"/>
  <cols>
    <col min="2" max="2" width="20.28515625" bestFit="1" customWidth="1"/>
    <col min="3" max="3" width="19" customWidth="1"/>
    <col min="4" max="14" width="7.7109375" customWidth="1"/>
    <col min="15" max="15" width="22" customWidth="1"/>
    <col min="16" max="16" width="29.140625" customWidth="1"/>
  </cols>
  <sheetData>
    <row r="1" spans="1:28" x14ac:dyDescent="0.25">
      <c r="A1" s="18"/>
    </row>
    <row r="2" spans="1:28" x14ac:dyDescent="0.25">
      <c r="B2" s="22" t="s">
        <v>0</v>
      </c>
      <c r="C2" s="4" t="s">
        <v>5</v>
      </c>
      <c r="D2" s="5">
        <v>2008</v>
      </c>
      <c r="E2" s="5">
        <v>2009</v>
      </c>
      <c r="F2" s="5">
        <v>2010</v>
      </c>
      <c r="G2" s="5">
        <v>2011</v>
      </c>
      <c r="H2" s="5">
        <v>2012</v>
      </c>
      <c r="I2" s="5">
        <v>2013</v>
      </c>
      <c r="J2" s="5">
        <v>2014</v>
      </c>
      <c r="K2" s="5">
        <v>2015</v>
      </c>
      <c r="L2" s="5">
        <v>2016</v>
      </c>
      <c r="M2" s="5">
        <v>2017</v>
      </c>
      <c r="N2" s="5">
        <v>2018</v>
      </c>
      <c r="O2" s="5" t="s">
        <v>9</v>
      </c>
    </row>
    <row r="3" spans="1:28" x14ac:dyDescent="0.25">
      <c r="B3" s="23"/>
      <c r="C3" s="4" t="s">
        <v>10</v>
      </c>
      <c r="D3" s="6">
        <v>29840</v>
      </c>
      <c r="E3" s="6">
        <v>29088</v>
      </c>
      <c r="F3" s="6">
        <v>28772</v>
      </c>
      <c r="G3" s="6">
        <v>28767</v>
      </c>
      <c r="H3" s="6">
        <v>28636</v>
      </c>
      <c r="I3" s="6">
        <v>28140</v>
      </c>
      <c r="J3" s="6">
        <v>27745</v>
      </c>
      <c r="K3" s="6">
        <v>27221</v>
      </c>
      <c r="L3" s="6">
        <v>25840</v>
      </c>
      <c r="M3" s="6">
        <v>25406</v>
      </c>
      <c r="N3" s="6">
        <v>25194</v>
      </c>
      <c r="O3" s="7">
        <f>N3/D3-1</f>
        <v>-0.15569705093833786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B4" s="23"/>
      <c r="C4" s="4" t="s">
        <v>6</v>
      </c>
      <c r="D4" s="6">
        <v>9847</v>
      </c>
      <c r="E4" s="6">
        <v>9742</v>
      </c>
      <c r="F4" s="6">
        <v>9765</v>
      </c>
      <c r="G4" s="6">
        <v>9826</v>
      </c>
      <c r="H4" s="6">
        <v>9596</v>
      </c>
      <c r="I4" s="6">
        <v>9479</v>
      </c>
      <c r="J4" s="6">
        <v>9923</v>
      </c>
      <c r="K4" s="6">
        <v>9663</v>
      </c>
      <c r="L4" s="6">
        <v>9033</v>
      </c>
      <c r="M4" s="6">
        <v>8978</v>
      </c>
      <c r="N4" s="6">
        <v>8850</v>
      </c>
      <c r="O4" s="7">
        <f t="shared" ref="O4:O7" si="0">N4/D4-1</f>
        <v>-0.10124911140448867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B5" s="23"/>
      <c r="C5" s="4" t="s">
        <v>7</v>
      </c>
      <c r="D5" s="6">
        <v>5444</v>
      </c>
      <c r="E5" s="6">
        <v>5457</v>
      </c>
      <c r="F5" s="6">
        <v>5504</v>
      </c>
      <c r="G5" s="6">
        <v>5504</v>
      </c>
      <c r="H5" s="6">
        <v>5639</v>
      </c>
      <c r="I5" s="6">
        <v>5670</v>
      </c>
      <c r="J5" s="6">
        <v>5991</v>
      </c>
      <c r="K5" s="6">
        <v>5960</v>
      </c>
      <c r="L5" s="6">
        <v>5623</v>
      </c>
      <c r="M5" s="6">
        <v>5692</v>
      </c>
      <c r="N5" s="6">
        <v>5852</v>
      </c>
      <c r="O5" s="7">
        <f t="shared" si="0"/>
        <v>7.4944893460690665E-2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B6" s="23"/>
      <c r="C6" s="4" t="s">
        <v>8</v>
      </c>
      <c r="D6" s="6">
        <v>3662</v>
      </c>
      <c r="E6" s="6">
        <v>3641</v>
      </c>
      <c r="F6" s="6">
        <v>3751</v>
      </c>
      <c r="G6" s="6">
        <v>3877</v>
      </c>
      <c r="H6" s="6">
        <v>3936</v>
      </c>
      <c r="I6" s="6">
        <v>3972</v>
      </c>
      <c r="J6" s="6">
        <v>4099</v>
      </c>
      <c r="K6" s="6">
        <v>4102</v>
      </c>
      <c r="L6" s="6">
        <v>4086</v>
      </c>
      <c r="M6" s="6">
        <v>4216</v>
      </c>
      <c r="N6" s="6">
        <v>4418</v>
      </c>
      <c r="O6" s="7">
        <f t="shared" si="0"/>
        <v>0.20644456581103232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B7" s="24"/>
      <c r="C7" s="4" t="s">
        <v>4</v>
      </c>
      <c r="D7" s="8">
        <f t="shared" ref="D7:E7" si="1">SUM(D3:D6)</f>
        <v>48793</v>
      </c>
      <c r="E7" s="8">
        <f t="shared" si="1"/>
        <v>47928</v>
      </c>
      <c r="F7" s="8">
        <f>SUM(F3:F6)</f>
        <v>47792</v>
      </c>
      <c r="G7" s="8">
        <f t="shared" ref="G7:N7" si="2">SUM(G3:G6)</f>
        <v>47974</v>
      </c>
      <c r="H7" s="8">
        <f t="shared" si="2"/>
        <v>47807</v>
      </c>
      <c r="I7" s="8">
        <f t="shared" si="2"/>
        <v>47261</v>
      </c>
      <c r="J7" s="8">
        <f t="shared" si="2"/>
        <v>47758</v>
      </c>
      <c r="K7" s="8">
        <f t="shared" si="2"/>
        <v>46946</v>
      </c>
      <c r="L7" s="8">
        <f t="shared" si="2"/>
        <v>44582</v>
      </c>
      <c r="M7" s="8">
        <f t="shared" si="2"/>
        <v>44292</v>
      </c>
      <c r="N7" s="8">
        <f t="shared" si="2"/>
        <v>44314</v>
      </c>
      <c r="O7" s="7">
        <f t="shared" si="0"/>
        <v>-9.1795954337712371E-2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x14ac:dyDescent="0.25">
      <c r="B8" s="14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x14ac:dyDescent="0.25"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x14ac:dyDescent="0.25">
      <c r="B10" s="14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25"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x14ac:dyDescent="0.25"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x14ac:dyDescent="0.25">
      <c r="B13" s="14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x14ac:dyDescent="0.25"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x14ac:dyDescent="0.25"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x14ac:dyDescent="0.25"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x14ac:dyDescent="0.25"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x14ac:dyDescent="0.25"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x14ac:dyDescent="0.25">
      <c r="B19" s="14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x14ac:dyDescent="0.25">
      <c r="B20" s="14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x14ac:dyDescent="0.25"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x14ac:dyDescent="0.25">
      <c r="B22" s="14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x14ac:dyDescent="0.25">
      <c r="B23" s="14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x14ac:dyDescent="0.25">
      <c r="B24" s="14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x14ac:dyDescent="0.25"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x14ac:dyDescent="0.25">
      <c r="B26" s="14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x14ac:dyDescent="0.25">
      <c r="B27" s="14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x14ac:dyDescent="0.25">
      <c r="B28" s="1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x14ac:dyDescent="0.25">
      <c r="B29" s="1"/>
      <c r="C29" s="9"/>
      <c r="D29" s="10"/>
      <c r="E29" s="10"/>
      <c r="F29" s="11"/>
      <c r="G29" s="11"/>
      <c r="H29" s="11"/>
      <c r="I29" s="11"/>
      <c r="J29" s="11"/>
      <c r="K29" s="11"/>
      <c r="L29" s="11"/>
      <c r="M29" s="11"/>
      <c r="N29" s="11"/>
      <c r="O29" s="12"/>
    </row>
  </sheetData>
  <mergeCells count="1">
    <mergeCell ref="B2:B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9"/>
  <sheetViews>
    <sheetView zoomScaleNormal="100" workbookViewId="0">
      <selection activeCell="K15" sqref="K15"/>
    </sheetView>
  </sheetViews>
  <sheetFormatPr baseColWidth="10" defaultRowHeight="15" x14ac:dyDescent="0.25"/>
  <cols>
    <col min="2" max="2" width="20.28515625" bestFit="1" customWidth="1"/>
    <col min="3" max="3" width="19" customWidth="1"/>
    <col min="4" max="14" width="7.7109375" customWidth="1"/>
    <col min="15" max="15" width="22" customWidth="1"/>
    <col min="16" max="16" width="29.140625" customWidth="1"/>
  </cols>
  <sheetData>
    <row r="1" spans="2:28" x14ac:dyDescent="0.25">
      <c r="B1" s="1"/>
      <c r="C1" s="9"/>
      <c r="D1" s="10"/>
      <c r="E1" s="10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2:28" x14ac:dyDescent="0.25">
      <c r="B2" s="22" t="s">
        <v>1</v>
      </c>
      <c r="C2" s="4" t="s">
        <v>5</v>
      </c>
      <c r="D2" s="5">
        <v>2008</v>
      </c>
      <c r="E2" s="5">
        <v>2009</v>
      </c>
      <c r="F2" s="5">
        <v>2010</v>
      </c>
      <c r="G2" s="5">
        <v>2011</v>
      </c>
      <c r="H2" s="5">
        <v>2012</v>
      </c>
      <c r="I2" s="5">
        <v>2013</v>
      </c>
      <c r="J2" s="5">
        <v>2014</v>
      </c>
      <c r="K2" s="5">
        <v>2015</v>
      </c>
      <c r="L2" s="5">
        <v>2016</v>
      </c>
      <c r="M2" s="5">
        <v>2017</v>
      </c>
      <c r="N2" s="5">
        <v>2018</v>
      </c>
      <c r="O2" s="5" t="s">
        <v>9</v>
      </c>
    </row>
    <row r="3" spans="2:28" x14ac:dyDescent="0.25">
      <c r="B3" s="23"/>
      <c r="C3" s="4" t="s">
        <v>10</v>
      </c>
      <c r="D3" s="6">
        <v>5544</v>
      </c>
      <c r="E3" s="6">
        <v>5197</v>
      </c>
      <c r="F3" s="6">
        <v>4971</v>
      </c>
      <c r="G3" s="6">
        <v>4822</v>
      </c>
      <c r="H3" s="6">
        <v>4694</v>
      </c>
      <c r="I3" s="6">
        <v>4465</v>
      </c>
      <c r="J3" s="6">
        <v>4268</v>
      </c>
      <c r="K3" s="6">
        <v>4042</v>
      </c>
      <c r="L3" s="6">
        <v>3558</v>
      </c>
      <c r="M3" s="6">
        <v>3373</v>
      </c>
      <c r="N3" s="6">
        <v>3201</v>
      </c>
      <c r="O3" s="7">
        <f>N3/D3-1</f>
        <v>-0.42261904761904767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x14ac:dyDescent="0.25">
      <c r="B4" s="23"/>
      <c r="C4" s="4" t="s">
        <v>6</v>
      </c>
      <c r="D4" s="6">
        <v>1328</v>
      </c>
      <c r="E4" s="6">
        <v>1228</v>
      </c>
      <c r="F4" s="6">
        <v>1170</v>
      </c>
      <c r="G4" s="6">
        <v>1160</v>
      </c>
      <c r="H4" s="6">
        <v>1103</v>
      </c>
      <c r="I4" s="6">
        <v>1017</v>
      </c>
      <c r="J4" s="6">
        <v>1035</v>
      </c>
      <c r="K4" s="6">
        <v>942</v>
      </c>
      <c r="L4" s="6">
        <v>854</v>
      </c>
      <c r="M4" s="6">
        <v>806</v>
      </c>
      <c r="N4" s="6">
        <v>747</v>
      </c>
      <c r="O4" s="7">
        <f t="shared" ref="O4:O7" si="0">N4/D4-1</f>
        <v>-0.4375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28" x14ac:dyDescent="0.25">
      <c r="B5" s="23"/>
      <c r="C5" s="4" t="s">
        <v>7</v>
      </c>
      <c r="D5" s="6">
        <v>595</v>
      </c>
      <c r="E5" s="6">
        <v>584</v>
      </c>
      <c r="F5" s="6">
        <v>578</v>
      </c>
      <c r="G5" s="6">
        <v>557</v>
      </c>
      <c r="H5" s="6">
        <v>556</v>
      </c>
      <c r="I5" s="6">
        <v>516</v>
      </c>
      <c r="J5" s="6">
        <v>524</v>
      </c>
      <c r="K5" s="6">
        <v>501</v>
      </c>
      <c r="L5" s="6">
        <v>462</v>
      </c>
      <c r="M5" s="6">
        <v>450</v>
      </c>
      <c r="N5" s="6">
        <v>436</v>
      </c>
      <c r="O5" s="7">
        <f t="shared" si="0"/>
        <v>-0.26722689075630257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2:28" x14ac:dyDescent="0.25">
      <c r="B6" s="23"/>
      <c r="C6" s="4" t="s">
        <v>8</v>
      </c>
      <c r="D6" s="6">
        <v>372</v>
      </c>
      <c r="E6" s="6">
        <v>384</v>
      </c>
      <c r="F6" s="6">
        <v>382</v>
      </c>
      <c r="G6" s="6">
        <v>377</v>
      </c>
      <c r="H6" s="6">
        <v>386</v>
      </c>
      <c r="I6" s="6">
        <v>363</v>
      </c>
      <c r="J6" s="6">
        <v>381</v>
      </c>
      <c r="K6" s="6">
        <v>377</v>
      </c>
      <c r="L6" s="6">
        <v>357</v>
      </c>
      <c r="M6" s="6">
        <v>354</v>
      </c>
      <c r="N6" s="6">
        <v>364</v>
      </c>
      <c r="O6" s="7">
        <f t="shared" si="0"/>
        <v>-2.1505376344086002E-2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2:28" x14ac:dyDescent="0.25">
      <c r="B7" s="24"/>
      <c r="C7" s="4" t="s">
        <v>4</v>
      </c>
      <c r="D7" s="8">
        <f t="shared" ref="D7:E7" si="1">SUM(D3:D6)</f>
        <v>7839</v>
      </c>
      <c r="E7" s="8">
        <f t="shared" si="1"/>
        <v>7393</v>
      </c>
      <c r="F7" s="8">
        <f>SUM(F3:F6)</f>
        <v>7101</v>
      </c>
      <c r="G7" s="8">
        <f t="shared" ref="G7:N7" si="2">SUM(G3:G6)</f>
        <v>6916</v>
      </c>
      <c r="H7" s="8">
        <f t="shared" si="2"/>
        <v>6739</v>
      </c>
      <c r="I7" s="8">
        <f t="shared" si="2"/>
        <v>6361</v>
      </c>
      <c r="J7" s="8">
        <f t="shared" si="2"/>
        <v>6208</v>
      </c>
      <c r="K7" s="8">
        <f t="shared" si="2"/>
        <v>5862</v>
      </c>
      <c r="L7" s="8">
        <f t="shared" si="2"/>
        <v>5231</v>
      </c>
      <c r="M7" s="8">
        <f t="shared" si="2"/>
        <v>4983</v>
      </c>
      <c r="N7" s="8">
        <f t="shared" si="2"/>
        <v>4748</v>
      </c>
      <c r="O7" s="7">
        <f t="shared" si="0"/>
        <v>-0.39431049878811075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x14ac:dyDescent="0.25">
      <c r="B8" s="14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x14ac:dyDescent="0.25"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x14ac:dyDescent="0.25">
      <c r="B10" s="14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x14ac:dyDescent="0.25"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x14ac:dyDescent="0.25"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x14ac:dyDescent="0.25">
      <c r="B13" s="14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x14ac:dyDescent="0.25"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x14ac:dyDescent="0.25"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2:28" x14ac:dyDescent="0.25"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x14ac:dyDescent="0.25"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x14ac:dyDescent="0.25"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x14ac:dyDescent="0.25">
      <c r="B19" s="14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x14ac:dyDescent="0.25">
      <c r="B20" s="14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x14ac:dyDescent="0.25"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x14ac:dyDescent="0.25">
      <c r="B22" s="14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x14ac:dyDescent="0.25">
      <c r="B23" s="14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x14ac:dyDescent="0.25">
      <c r="B24" s="14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x14ac:dyDescent="0.25"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x14ac:dyDescent="0.25">
      <c r="B26" s="14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x14ac:dyDescent="0.25">
      <c r="B27" s="14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x14ac:dyDescent="0.25">
      <c r="B28" s="1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x14ac:dyDescent="0.25">
      <c r="B29" s="1"/>
      <c r="C29" s="9"/>
      <c r="D29" s="10"/>
      <c r="E29" s="10"/>
      <c r="F29" s="11"/>
      <c r="G29" s="11"/>
      <c r="H29" s="11"/>
      <c r="I29" s="11"/>
      <c r="J29" s="11"/>
      <c r="K29" s="11"/>
      <c r="L29" s="11"/>
      <c r="M29" s="11"/>
      <c r="N29" s="11"/>
      <c r="O29" s="12"/>
    </row>
  </sheetData>
  <mergeCells count="1">
    <mergeCell ref="B2:B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9"/>
  <sheetViews>
    <sheetView zoomScaleNormal="100" workbookViewId="0">
      <selection activeCell="J16" sqref="J16"/>
    </sheetView>
  </sheetViews>
  <sheetFormatPr baseColWidth="10" defaultRowHeight="15" x14ac:dyDescent="0.25"/>
  <cols>
    <col min="2" max="2" width="20.28515625" bestFit="1" customWidth="1"/>
    <col min="3" max="3" width="19" customWidth="1"/>
    <col min="4" max="14" width="7.7109375" customWidth="1"/>
    <col min="15" max="15" width="22" customWidth="1"/>
    <col min="16" max="16" width="29.140625" customWidth="1"/>
  </cols>
  <sheetData>
    <row r="1" spans="2:28" x14ac:dyDescent="0.25">
      <c r="B1" s="1"/>
      <c r="C1" s="9"/>
      <c r="D1" s="10"/>
      <c r="E1" s="10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2:28" x14ac:dyDescent="0.25">
      <c r="B2" s="22" t="s">
        <v>2</v>
      </c>
      <c r="C2" s="4" t="s">
        <v>5</v>
      </c>
      <c r="D2" s="5">
        <v>2008</v>
      </c>
      <c r="E2" s="5">
        <v>2009</v>
      </c>
      <c r="F2" s="5">
        <v>2010</v>
      </c>
      <c r="G2" s="5">
        <v>2011</v>
      </c>
      <c r="H2" s="5">
        <v>2012</v>
      </c>
      <c r="I2" s="5">
        <v>2013</v>
      </c>
      <c r="J2" s="5">
        <v>2014</v>
      </c>
      <c r="K2" s="5">
        <v>2015</v>
      </c>
      <c r="L2" s="5">
        <v>2016</v>
      </c>
      <c r="M2" s="5">
        <v>2017</v>
      </c>
      <c r="N2" s="5">
        <v>2018</v>
      </c>
      <c r="O2" s="5" t="s">
        <v>9</v>
      </c>
    </row>
    <row r="3" spans="2:28" x14ac:dyDescent="0.25">
      <c r="B3" s="23"/>
      <c r="C3" s="4" t="s">
        <v>10</v>
      </c>
      <c r="D3" s="6">
        <v>499</v>
      </c>
      <c r="E3" s="6">
        <v>484</v>
      </c>
      <c r="F3" s="6">
        <v>468</v>
      </c>
      <c r="G3" s="6">
        <v>463</v>
      </c>
      <c r="H3" s="6">
        <v>465</v>
      </c>
      <c r="I3" s="6">
        <v>433</v>
      </c>
      <c r="J3" s="6">
        <v>405</v>
      </c>
      <c r="K3" s="6">
        <v>389</v>
      </c>
      <c r="L3" s="6">
        <v>378</v>
      </c>
      <c r="M3" s="6">
        <v>364</v>
      </c>
      <c r="N3" s="6">
        <v>362</v>
      </c>
      <c r="O3" s="7">
        <f>N3/D3-1</f>
        <v>-0.27454909819639284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x14ac:dyDescent="0.25">
      <c r="B4" s="23"/>
      <c r="C4" s="4" t="s">
        <v>6</v>
      </c>
      <c r="D4" s="6">
        <v>241</v>
      </c>
      <c r="E4" s="6">
        <v>248</v>
      </c>
      <c r="F4" s="6">
        <v>233</v>
      </c>
      <c r="G4" s="6">
        <v>222</v>
      </c>
      <c r="H4" s="6">
        <v>221</v>
      </c>
      <c r="I4" s="6">
        <v>210</v>
      </c>
      <c r="J4" s="6">
        <v>226</v>
      </c>
      <c r="K4" s="6">
        <v>214</v>
      </c>
      <c r="L4" s="6">
        <v>209</v>
      </c>
      <c r="M4" s="6">
        <v>206</v>
      </c>
      <c r="N4" s="6">
        <v>201</v>
      </c>
      <c r="O4" s="7">
        <f t="shared" ref="O4:O7" si="0">N4/D4-1</f>
        <v>-0.1659751037344398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28" x14ac:dyDescent="0.25">
      <c r="B5" s="23"/>
      <c r="C5" s="4" t="s">
        <v>7</v>
      </c>
      <c r="D5" s="6">
        <v>196</v>
      </c>
      <c r="E5" s="6">
        <v>176</v>
      </c>
      <c r="F5" s="6">
        <v>187</v>
      </c>
      <c r="G5" s="6">
        <v>183</v>
      </c>
      <c r="H5" s="6">
        <v>181</v>
      </c>
      <c r="I5" s="6">
        <v>194</v>
      </c>
      <c r="J5" s="6">
        <v>191</v>
      </c>
      <c r="K5" s="6">
        <v>190</v>
      </c>
      <c r="L5" s="6">
        <v>164</v>
      </c>
      <c r="M5" s="6">
        <v>169</v>
      </c>
      <c r="N5" s="6">
        <v>168</v>
      </c>
      <c r="O5" s="7">
        <f t="shared" si="0"/>
        <v>-0.1428571428571429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2:28" x14ac:dyDescent="0.25">
      <c r="B6" s="23"/>
      <c r="C6" s="4" t="s">
        <v>8</v>
      </c>
      <c r="D6" s="6">
        <v>176</v>
      </c>
      <c r="E6" s="6">
        <v>166</v>
      </c>
      <c r="F6" s="6">
        <v>164</v>
      </c>
      <c r="G6" s="6">
        <v>169</v>
      </c>
      <c r="H6" s="6">
        <v>166</v>
      </c>
      <c r="I6" s="6">
        <v>155</v>
      </c>
      <c r="J6" s="6">
        <v>154</v>
      </c>
      <c r="K6" s="6">
        <v>154</v>
      </c>
      <c r="L6" s="6">
        <v>153</v>
      </c>
      <c r="M6" s="6">
        <v>150</v>
      </c>
      <c r="N6" s="6">
        <v>156</v>
      </c>
      <c r="O6" s="7">
        <f t="shared" si="0"/>
        <v>-0.11363636363636365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2:28" x14ac:dyDescent="0.25">
      <c r="B7" s="24"/>
      <c r="C7" s="4" t="s">
        <v>4</v>
      </c>
      <c r="D7" s="8">
        <f t="shared" ref="D7:E7" si="1">SUM(D3:D6)</f>
        <v>1112</v>
      </c>
      <c r="E7" s="8">
        <f t="shared" si="1"/>
        <v>1074</v>
      </c>
      <c r="F7" s="8">
        <f>SUM(F3:F6)</f>
        <v>1052</v>
      </c>
      <c r="G7" s="8">
        <f t="shared" ref="G7:N7" si="2">SUM(G3:G6)</f>
        <v>1037</v>
      </c>
      <c r="H7" s="8">
        <f t="shared" si="2"/>
        <v>1033</v>
      </c>
      <c r="I7" s="8">
        <f t="shared" si="2"/>
        <v>992</v>
      </c>
      <c r="J7" s="8">
        <f t="shared" si="2"/>
        <v>976</v>
      </c>
      <c r="K7" s="8">
        <f t="shared" si="2"/>
        <v>947</v>
      </c>
      <c r="L7" s="8">
        <f t="shared" si="2"/>
        <v>904</v>
      </c>
      <c r="M7" s="8">
        <f t="shared" si="2"/>
        <v>889</v>
      </c>
      <c r="N7" s="8">
        <f t="shared" si="2"/>
        <v>887</v>
      </c>
      <c r="O7" s="7">
        <f t="shared" si="0"/>
        <v>-0.20233812949640284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x14ac:dyDescent="0.25">
      <c r="B8" s="14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x14ac:dyDescent="0.25"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x14ac:dyDescent="0.25">
      <c r="B10" s="14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x14ac:dyDescent="0.25"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x14ac:dyDescent="0.25"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x14ac:dyDescent="0.25">
      <c r="B13" s="14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x14ac:dyDescent="0.25"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x14ac:dyDescent="0.25"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2:28" x14ac:dyDescent="0.25"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x14ac:dyDescent="0.25"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x14ac:dyDescent="0.25"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x14ac:dyDescent="0.25">
      <c r="B19" s="14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x14ac:dyDescent="0.25">
      <c r="B20" s="14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x14ac:dyDescent="0.25"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x14ac:dyDescent="0.25">
      <c r="B22" s="14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x14ac:dyDescent="0.25">
      <c r="B23" s="14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x14ac:dyDescent="0.25">
      <c r="B24" s="14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x14ac:dyDescent="0.25"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x14ac:dyDescent="0.25">
      <c r="B26" s="14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x14ac:dyDescent="0.25">
      <c r="B27" s="14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x14ac:dyDescent="0.25">
      <c r="B28" s="1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x14ac:dyDescent="0.25">
      <c r="B29" s="1"/>
      <c r="C29" s="1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</row>
  </sheetData>
  <mergeCells count="1">
    <mergeCell ref="B2:B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Größenklassen E-Handwerk</vt:lpstr>
      <vt:lpstr>E-Handwerk gesamt</vt:lpstr>
      <vt:lpstr>Elektrotechnik</vt:lpstr>
      <vt:lpstr>Informationstechnik</vt:lpstr>
      <vt:lpstr>Elektromaschinenbau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Moritz Bonn</dc:creator>
  <cp:lastModifiedBy>BWP</cp:lastModifiedBy>
  <dcterms:created xsi:type="dcterms:W3CDTF">2020-03-16T07:34:57Z</dcterms:created>
  <dcterms:modified xsi:type="dcterms:W3CDTF">2021-04-01T09:22:57Z</dcterms:modified>
</cp:coreProperties>
</file>